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612"/>
  </bookViews>
  <sheets>
    <sheet name="Sheet4" sheetId="4" r:id="rId1"/>
    <sheet name="Sheet3" sheetId="3" state="hidden" r:id="rId2"/>
  </sheets>
  <definedNames>
    <definedName name="_xlnm._FilterDatabase" localSheetId="0" hidden="1">Sheet4!$A$1:$U$1</definedName>
  </definedNames>
  <calcPr calcId="144525"/>
</workbook>
</file>

<file path=xl/sharedStrings.xml><?xml version="1.0" encoding="utf-8"?>
<sst xmlns="http://schemas.openxmlformats.org/spreadsheetml/2006/main" count="148" uniqueCount="109">
  <si>
    <t>序号</t>
  </si>
  <si>
    <t>品名</t>
  </si>
  <si>
    <t>材质</t>
  </si>
  <si>
    <t>规格（mm）</t>
  </si>
  <si>
    <t>单位</t>
  </si>
  <si>
    <t>修改后</t>
  </si>
  <si>
    <t>凯歌实际需求量</t>
  </si>
  <si>
    <t>单价</t>
  </si>
  <si>
    <t>总价</t>
  </si>
  <si>
    <t>备注</t>
  </si>
  <si>
    <t>楼层索引</t>
  </si>
  <si>
    <t>1.0mm304#不锈钢折弯焊接电镀细纹拉丝黑底板，面贴3mm厚304不锈钢造型电镀细纹香槟金，再贴5mm厚304#不锈钢围边15mm高装饰条电镀细纹香槟金，下沉5mm内嵌1mm厚304#不锈钢电镀细纹拉丝黑，内容腐蚀填色，楼层贴5mm304#不锈钢立体字。</t>
  </si>
  <si>
    <t>264*1100</t>
  </si>
  <si>
    <t>块</t>
  </si>
  <si>
    <t>公区分流指引牌</t>
  </si>
  <si>
    <t>1.0mm304#不锈钢折弯焊接电镀细纹拉丝黑底板，面贴5mm厚304#不锈钢围边15mm高装饰条电镀细纹香槟金，下沉5mm内嵌1mm厚304#不锈钢电镀细纹拉丝黑，内容腐蚀填色，箭头304#不锈钢立体3D箭头，电镀细纹拉丝香槟金。</t>
  </si>
  <si>
    <t>760mm*240mm</t>
  </si>
  <si>
    <t>公区分流指引牌2</t>
  </si>
  <si>
    <t>860mm*240mm</t>
  </si>
  <si>
    <t>区域功能牌</t>
  </si>
  <si>
    <t>1.0mm304#不锈钢折弯焊接电镀细纹拉丝黑底板，面贴5mm厚304#不锈钢围边15mm高装饰条电镀细纹香槟金，下沉5mm内嵌1mm厚304#不锈钢电镀细纹拉丝黑，内容腐蚀填色，logo5mm厚304#不锈钢切割立体造型，电镀细纹拉丝香槟金。</t>
  </si>
  <si>
    <t>130*430</t>
  </si>
  <si>
    <t>15（9）</t>
  </si>
  <si>
    <t>合计15块，其中2男卫4女卫从荣耀上调，剩余9块新制作，如下：（2男卫，1女卫需新做），登艇区4个，医务室1，自助洗衣1</t>
  </si>
  <si>
    <t>区域门牌</t>
  </si>
  <si>
    <t>3.0mm304#不锈钢折弯焊接电镀细纹拉丝香槟金底板，面贴3mm厚304不锈钢造型电镀细纹拉丝黑，再贴5mm厚304#不锈钢立体图标电镀细纹拉丝香槟金，内容腐蚀填色，</t>
  </si>
  <si>
    <t>120*300</t>
  </si>
  <si>
    <t>3.0mm304#不锈钢折弯焊接电镀细纹拉丝香槟金底板，面贴3mm厚304不锈钢造型电镀细纹拉丝黑花纹腐蚀不填色，再贴304#不锈钢半球器立体图标电镀细纹拉丝香槟金，内容腐蚀填色。</t>
  </si>
  <si>
    <t>台牌</t>
  </si>
  <si>
    <t>底板用5mm厚不锈钢切割成型，电镀细纹拉丝黑，中间用1.0mm厚304#不锈钢折弯焊接10mm高，电镀细纹香槟金，上层用5mm厚304不锈钢切割成型电镀细纹香槟金，顶部文字采用10mm厚304#不锈钢立体字双面电镀细纹香槟金。</t>
  </si>
  <si>
    <t>350*45*35</t>
  </si>
  <si>
    <t xml:space="preserve">Reception 1个
LOST &amp; Found 1个
Casher 1个
</t>
  </si>
  <si>
    <t>电梯门楼层字</t>
  </si>
  <si>
    <t>底板用1.0mm厚304#不锈钢折弯焊接8mm高，电镀细纹香槟金，内5.0mm厚304#不锈钢精工字，电镀细纹拉丝黑，上层用1mm厚304#不锈钢折边8mm高电镀细纹香槟金</t>
  </si>
  <si>
    <t>直径230</t>
  </si>
  <si>
    <t>5.0mm厚304#不锈钢精工字，电镀细纹拉丝黑。</t>
  </si>
  <si>
    <t>字高90</t>
  </si>
  <si>
    <t>楼层牌</t>
  </si>
  <si>
    <t>底板用1.0mm厚304#不锈钢折弯焊接8mm高，电镀细纹香槟金，上层用5mm厚304不锈钢切割成型电镀细纹拉丝黑，</t>
  </si>
  <si>
    <t>字高130</t>
  </si>
  <si>
    <t>非客用区域</t>
  </si>
  <si>
    <t>底板用1.0mm厚304#不锈钢折弯焊接8mm高，电镀细纹香槟金，上层用1mm厚304不锈钢切割成型电镀细纹拉丝黑，内容腐蚀填色。</t>
  </si>
  <si>
    <t>60*230</t>
  </si>
  <si>
    <t>商务中心</t>
  </si>
  <si>
    <t>80*305</t>
  </si>
  <si>
    <t>健身房</t>
  </si>
  <si>
    <t>底板用1.0mm厚304#不锈钢折弯焊接8mm高，电镀细纹香槟金，上层用5mm厚304不锈钢切割成型电镀细纹拉丝黑。</t>
  </si>
  <si>
    <t>227*400</t>
  </si>
  <si>
    <t>世纪大剧院</t>
  </si>
  <si>
    <t>1.2mm厚304#不锈钢表面电镀细纹拉丝黑，文字镂空背垫2mm奶白板，面嵌5mm白色立体亚克力字。背垫10mm厚白色透光亚克力。内置7000K白色LED光源，配可控归的变压器。</t>
  </si>
  <si>
    <t>400*600</t>
  </si>
  <si>
    <t>环球餐厅</t>
  </si>
  <si>
    <t>1.2mm厚304#不锈钢表面电镀细纹拉丝黑，文字镂空背垫2mm奶白板，面嵌5mm白色立体亚克力字。背垫10mm厚白色透光亚克力。内置7000K白色LED光源，配可控硅的变压器。</t>
  </si>
  <si>
    <t>300*550</t>
  </si>
  <si>
    <t>帕沃利昂餐厅</t>
  </si>
  <si>
    <t>1.2mm厚304#不锈钢表面电镀细纹拉丝黑，文字镂空背垫2mm奶白板，面嵌5mm白色立体亚克力字。背垫10mm厚白色透光亚克力。Logo部分表面贴一层3mm厚不锈钢圆电镀细纹拉丝黑，表面在装5mm立体logo电镀细纹香槟金内置7000K白色LED光源，配可控硅的变压器。</t>
  </si>
  <si>
    <t>500*500</t>
  </si>
  <si>
    <t>切尔斯酒吧</t>
  </si>
  <si>
    <t>1.2mm厚304#不锈钢表面电镀细纹拉丝黑，文字镂空背垫2mm奶白板，面嵌5mm白色立体亚克力字。背垫10mm厚白色透光亚克力表面贴5mm厚304#不锈钢立体字电镀细纹香槟金。内置7000K白色LED光源，配可控归的变压器，</t>
  </si>
  <si>
    <t>336*600</t>
  </si>
  <si>
    <t>凯歌俱乐部</t>
  </si>
  <si>
    <t>1.2mm厚304#不锈钢表面电镀细纹拉丝黑，文字镂空背垫2mm奶白板，面嵌5mm白色立体亚克力字。背垫10mm厚白色透光亚克力表面贴5mm厚304#不锈钢立体字电镀细纹香槟金。内置7000K白色LED光源，配可控硅的变压器及开关。</t>
  </si>
  <si>
    <t>280*500</t>
  </si>
  <si>
    <t>寻言书屋</t>
  </si>
  <si>
    <t>1.2mm厚304#不锈钢表面电镀细纹拉丝黑，文字镂空背垫2mm奶白板，面嵌5mm白色立体亚克力字。英文腐蚀填色，表面做书本造型。内置7000K白色LED光源，配可控硅的变压器。</t>
  </si>
  <si>
    <t>310*310</t>
  </si>
  <si>
    <t>行政酒廊</t>
  </si>
  <si>
    <t>1.2mm厚304#不锈钢表面电镀细纹拉丝黑，文字镂空背垫2mm奶白板，面嵌5mm白色立体亚克力字。背垫10mm厚白色透光亚克力。内置7000K白色LED光源，配可控归的变压器，</t>
  </si>
  <si>
    <t>300*300</t>
  </si>
  <si>
    <t>展示灯箱牌</t>
  </si>
  <si>
    <t>主体1.5mm厚304#不锈钢折弯电镀细纹拉丝黑金，两边装饰1.5mm厚304#不锈钢折弯电镀细纹拉丝香槟金，文字镂空背垫2mm白色透光亚克力，面板5mm高透亚克力内容UV打印，内置7000K白色LED光源，配可控硅的变压器。</t>
  </si>
  <si>
    <t>1200*700</t>
  </si>
  <si>
    <t>客房分流牌</t>
  </si>
  <si>
    <t>底板1.0mm304#不锈钢折弯电镀细纹香槟金。面板1.0mm304#不锈钢四边倒斜边整体厚度10mm,电镀细纹拉丝黑，304#不锈钢立体3D箭头，内容腐蚀填色。</t>
  </si>
  <si>
    <t>230*230</t>
  </si>
  <si>
    <t>底板1.0mm304#不锈钢折弯电镀细纹香槟金。面板1.0mm304#不锈钢四边倒斜边整体厚度10mm,电镀细纹拉丝黑，304#不锈钢立体3D箭头，内容腐蚀填色</t>
  </si>
  <si>
    <t>230*280</t>
  </si>
  <si>
    <t>1F客房分流牌</t>
  </si>
  <si>
    <t>8mm厚304#不锈钢立体字电镀细纹香槟金，304#不锈钢立体3D箭头电镀细纹香槟金。</t>
  </si>
  <si>
    <t>字高51</t>
  </si>
  <si>
    <t>1-4F客房门号牌</t>
  </si>
  <si>
    <t>10mm厚304#不锈钢立体字电镀镜面黑。</t>
  </si>
  <si>
    <t>字高60</t>
  </si>
  <si>
    <t>5-6F客房门号牌</t>
  </si>
  <si>
    <t>面板5mm304#不锈钢电镀细纹拉丝黑，文字镂空背垫2mm白色亚克力面嵌5mm厚白色立体亚克力字，内置4500K白色LED光源，文字内容做UV贴。</t>
  </si>
  <si>
    <t>85*260</t>
  </si>
  <si>
    <t>1-6F客房消防安全疏散示意图</t>
  </si>
  <si>
    <t>3mm厚304#不锈钢围边侧高10mm表面电镀细纹香槟金，内嵌5mm厚亚克力内容背面丝印。</t>
  </si>
  <si>
    <t>190*370</t>
  </si>
  <si>
    <t>需要提供每层楼制作文件，需要分楼层及各房间平面布局文件</t>
  </si>
  <si>
    <t>1-6F通道消防安全疏散示意图</t>
  </si>
  <si>
    <t>448*228</t>
  </si>
  <si>
    <t>1-6F客房救生衣演示图</t>
  </si>
  <si>
    <t>5mm厚亚克力内容背面丝印。</t>
  </si>
  <si>
    <t>240*150</t>
  </si>
  <si>
    <t>浅色底板：252（标间用）
深色底板：18（套房用）</t>
  </si>
  <si>
    <t>消防栓</t>
  </si>
  <si>
    <t>3mm厚304#不锈钢立体切割电镀拉丝黑，文字内容腐蚀填色</t>
  </si>
  <si>
    <t>80*400</t>
  </si>
  <si>
    <t>防火控制图框</t>
  </si>
  <si>
    <t>主体及两边装饰用1.5mm厚304#不锈钢折弯电镀细纹拉丝黑金，面板5mm高透亚克力内容UV打印。</t>
  </si>
  <si>
    <t>1950*895</t>
  </si>
  <si>
    <t>安全告示牌</t>
  </si>
  <si>
    <t>1110*600</t>
  </si>
  <si>
    <t>数量合计：</t>
  </si>
  <si>
    <t>税费</t>
  </si>
  <si>
    <t>运输安装费</t>
  </si>
  <si>
    <t>总价合计：</t>
  </si>
  <si>
    <t>450*25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</si>
</sst>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4">
    <font>
      <sz val="12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10" fillId="13" borderId="8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22" borderId="12" applyNumberFormat="0" applyFont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4" fillId="21" borderId="11" applyNumberFormat="0" applyAlignment="0" applyProtection="0">
      <alignment vertical="center"/>
    </xf>
    <xf numFmtId="0" fontId="23" fillId="21" borderId="8" applyNumberFormat="0" applyAlignment="0" applyProtection="0">
      <alignment vertical="center"/>
    </xf>
    <xf numFmtId="0" fontId="18" fillId="27" borderId="14" applyNumberFormat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0" xfId="0" applyFont="1" applyFill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>
      <alignment vertical="center"/>
    </xf>
    <xf numFmtId="0" fontId="0" fillId="0" borderId="1" xfId="0" applyFont="1" applyBorder="1" applyAlignment="1">
      <alignment horizontal="center" vertical="center"/>
    </xf>
    <xf numFmtId="0" fontId="0" fillId="2" borderId="2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 wrapText="1"/>
    </xf>
    <xf numFmtId="0" fontId="0" fillId="0" borderId="2" xfId="0" applyFont="1" applyBorder="1" applyAlignment="1">
      <alignment horizontal="right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2" xfId="0" applyFont="1" applyFill="1" applyBorder="1">
      <alignment vertical="center"/>
    </xf>
    <xf numFmtId="0" fontId="0" fillId="0" borderId="2" xfId="0" applyFont="1" applyFill="1" applyBorder="1" applyAlignment="1">
      <alignment horizontal="right"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2" xfId="0" applyFont="1" applyBorder="1">
      <alignment vertical="center"/>
    </xf>
    <xf numFmtId="176" fontId="0" fillId="0" borderId="0" xfId="0" applyNumberFormat="1" applyFont="1" applyFill="1">
      <alignment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0" fillId="2" borderId="0" xfId="0" applyFont="1" applyFill="1">
      <alignment vertical="center"/>
    </xf>
    <xf numFmtId="0" fontId="3" fillId="2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0" fontId="0" fillId="0" borderId="3" xfId="0" applyFont="1" applyBorder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0" fillId="2" borderId="0" xfId="0" applyFont="1" applyFill="1" applyAlignment="1">
      <alignment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vertical="center" wrapText="1"/>
    </xf>
    <xf numFmtId="0" fontId="0" fillId="0" borderId="2" xfId="0" applyFont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600075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7420" name="Picture 2" descr="无障碍通道人行道踏板制作分解说明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6000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7421" name="Picture 3" descr="无障碍通道人行道踏板制作分解说明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6000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695325</xdr:colOff>
      <xdr:row>0</xdr:row>
      <xdr:rowOff>9525</xdr:rowOff>
    </xdr:to>
    <xdr:pic>
      <xdr:nvPicPr>
        <xdr:cNvPr id="17422" name="Picture 2" descr="无障碍通道人行道踏板制作分解说明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26193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695325</xdr:colOff>
      <xdr:row>0</xdr:row>
      <xdr:rowOff>9525</xdr:rowOff>
    </xdr:to>
    <xdr:pic>
      <xdr:nvPicPr>
        <xdr:cNvPr id="17423" name="Picture 3" descr="无障碍通道人行道踏板制作分解说明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26193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9525</xdr:colOff>
      <xdr:row>34</xdr:row>
      <xdr:rowOff>9525</xdr:rowOff>
    </xdr:to>
    <xdr:pic>
      <xdr:nvPicPr>
        <xdr:cNvPr id="17424" name="Picture 2" descr="无障碍通道人行道踏板制作分解说明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600075" y="5746305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34</xdr:row>
      <xdr:rowOff>0</xdr:rowOff>
    </xdr:from>
    <xdr:to>
      <xdr:col>1</xdr:col>
      <xdr:colOff>809625</xdr:colOff>
      <xdr:row>34</xdr:row>
      <xdr:rowOff>9525</xdr:rowOff>
    </xdr:to>
    <xdr:pic>
      <xdr:nvPicPr>
        <xdr:cNvPr id="17425" name="Picture 3" descr="无障碍通道人行道踏板制作分解说明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400175" y="5746305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34</xdr:row>
      <xdr:rowOff>0</xdr:rowOff>
    </xdr:from>
    <xdr:to>
      <xdr:col>2</xdr:col>
      <xdr:colOff>609600</xdr:colOff>
      <xdr:row>34</xdr:row>
      <xdr:rowOff>9525</xdr:rowOff>
    </xdr:to>
    <xdr:pic>
      <xdr:nvPicPr>
        <xdr:cNvPr id="17426" name="Picture 2" descr="无障碍通道人行道踏板制作分解说明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2533650" y="5746305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34</xdr:row>
      <xdr:rowOff>0</xdr:rowOff>
    </xdr:from>
    <xdr:to>
      <xdr:col>2</xdr:col>
      <xdr:colOff>609600</xdr:colOff>
      <xdr:row>34</xdr:row>
      <xdr:rowOff>9525</xdr:rowOff>
    </xdr:to>
    <xdr:pic>
      <xdr:nvPicPr>
        <xdr:cNvPr id="17427" name="Picture 3" descr="无障碍通道人行道踏板制作分解说明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2533650" y="5746305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1053353</xdr:colOff>
      <xdr:row>20</xdr:row>
      <xdr:rowOff>168089</xdr:rowOff>
    </xdr:from>
    <xdr:to>
      <xdr:col>5</xdr:col>
      <xdr:colOff>2846294</xdr:colOff>
      <xdr:row>20</xdr:row>
      <xdr:rowOff>1737160</xdr:rowOff>
    </xdr:to>
    <xdr:pic>
      <xdr:nvPicPr>
        <xdr:cNvPr id="8" name="Picture 7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7377430" y="36417885"/>
          <a:ext cx="1793240" cy="1569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396875</xdr:colOff>
      <xdr:row>1</xdr:row>
      <xdr:rowOff>53340</xdr:rowOff>
    </xdr:from>
    <xdr:to>
      <xdr:col>5</xdr:col>
      <xdr:colOff>3996690</xdr:colOff>
      <xdr:row>1</xdr:row>
      <xdr:rowOff>2066290</xdr:rowOff>
    </xdr:to>
    <xdr:pic>
      <xdr:nvPicPr>
        <xdr:cNvPr id="10" name="图片 9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6721475" y="499110"/>
          <a:ext cx="3599815" cy="201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1137323</xdr:colOff>
      <xdr:row>5</xdr:row>
      <xdr:rowOff>43628</xdr:rowOff>
    </xdr:from>
    <xdr:to>
      <xdr:col>5</xdr:col>
      <xdr:colOff>3422688</xdr:colOff>
      <xdr:row>5</xdr:row>
      <xdr:rowOff>2080708</xdr:rowOff>
    </xdr:to>
    <xdr:pic>
      <xdr:nvPicPr>
        <xdr:cNvPr id="13" name="图片 12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7461885" y="8947150"/>
          <a:ext cx="2285365" cy="2037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83633</xdr:colOff>
      <xdr:row>6</xdr:row>
      <xdr:rowOff>179294</xdr:rowOff>
    </xdr:from>
    <xdr:to>
      <xdr:col>5</xdr:col>
      <xdr:colOff>4023123</xdr:colOff>
      <xdr:row>6</xdr:row>
      <xdr:rowOff>1862306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07785" y="11178540"/>
          <a:ext cx="3939540" cy="1682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1036843</xdr:colOff>
      <xdr:row>10</xdr:row>
      <xdr:rowOff>48484</xdr:rowOff>
    </xdr:from>
    <xdr:to>
      <xdr:col>5</xdr:col>
      <xdr:colOff>3105422</xdr:colOff>
      <xdr:row>10</xdr:row>
      <xdr:rowOff>1199029</xdr:rowOff>
    </xdr:to>
    <xdr:pic>
      <xdr:nvPicPr>
        <xdr:cNvPr id="18" name="图片 1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7360920" y="18772505"/>
          <a:ext cx="2068830" cy="1150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901700</xdr:colOff>
      <xdr:row>11</xdr:row>
      <xdr:rowOff>72390</xdr:rowOff>
    </xdr:from>
    <xdr:to>
      <xdr:col>5</xdr:col>
      <xdr:colOff>3093720</xdr:colOff>
      <xdr:row>11</xdr:row>
      <xdr:rowOff>1209675</xdr:rowOff>
    </xdr:to>
    <xdr:pic>
      <xdr:nvPicPr>
        <xdr:cNvPr id="19" name="图片 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26300" y="20034885"/>
          <a:ext cx="2192020" cy="1137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520924</xdr:colOff>
      <xdr:row>12</xdr:row>
      <xdr:rowOff>93794</xdr:rowOff>
    </xdr:from>
    <xdr:to>
      <xdr:col>5</xdr:col>
      <xdr:colOff>3793714</xdr:colOff>
      <xdr:row>12</xdr:row>
      <xdr:rowOff>1099074</xdr:rowOff>
    </xdr:to>
    <xdr:pic>
      <xdr:nvPicPr>
        <xdr:cNvPr id="2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845300" y="21294090"/>
          <a:ext cx="3272790" cy="1005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800100</xdr:colOff>
      <xdr:row>13</xdr:row>
      <xdr:rowOff>177800</xdr:rowOff>
    </xdr:from>
    <xdr:to>
      <xdr:col>5</xdr:col>
      <xdr:colOff>2890520</xdr:colOff>
      <xdr:row>13</xdr:row>
      <xdr:rowOff>1352550</xdr:rowOff>
    </xdr:to>
    <xdr:pic>
      <xdr:nvPicPr>
        <xdr:cNvPr id="21" name="图片 20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7124700" y="22645370"/>
          <a:ext cx="2090420" cy="1174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823595</xdr:colOff>
      <xdr:row>15</xdr:row>
      <xdr:rowOff>322580</xdr:rowOff>
    </xdr:from>
    <xdr:to>
      <xdr:col>5</xdr:col>
      <xdr:colOff>3785235</xdr:colOff>
      <xdr:row>15</xdr:row>
      <xdr:rowOff>1991995</xdr:rowOff>
    </xdr:to>
    <xdr:pic>
      <xdr:nvPicPr>
        <xdr:cNvPr id="22" name="Picture 3273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7148195" y="25971500"/>
          <a:ext cx="2961640" cy="16694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959485</xdr:colOff>
      <xdr:row>16</xdr:row>
      <xdr:rowOff>205740</xdr:rowOff>
    </xdr:from>
    <xdr:to>
      <xdr:col>5</xdr:col>
      <xdr:colOff>3261995</xdr:colOff>
      <xdr:row>16</xdr:row>
      <xdr:rowOff>1977390</xdr:rowOff>
    </xdr:to>
    <xdr:pic>
      <xdr:nvPicPr>
        <xdr:cNvPr id="24" name="图片 23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7284085" y="28073985"/>
          <a:ext cx="2302510" cy="177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822960</xdr:colOff>
      <xdr:row>17</xdr:row>
      <xdr:rowOff>278130</xdr:rowOff>
    </xdr:from>
    <xdr:to>
      <xdr:col>5</xdr:col>
      <xdr:colOff>3558540</xdr:colOff>
      <xdr:row>17</xdr:row>
      <xdr:rowOff>2063750</xdr:rowOff>
    </xdr:to>
    <xdr:pic>
      <xdr:nvPicPr>
        <xdr:cNvPr id="25" name="图片 24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7147560" y="30241875"/>
          <a:ext cx="2735580" cy="178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934085</xdr:colOff>
      <xdr:row>19</xdr:row>
      <xdr:rowOff>188595</xdr:rowOff>
    </xdr:from>
    <xdr:to>
      <xdr:col>5</xdr:col>
      <xdr:colOff>2636520</xdr:colOff>
      <xdr:row>19</xdr:row>
      <xdr:rowOff>1864360</xdr:rowOff>
    </xdr:to>
    <xdr:pic>
      <xdr:nvPicPr>
        <xdr:cNvPr id="26" name="图片 25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7258685" y="34343340"/>
          <a:ext cx="1702435" cy="167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130810</xdr:rowOff>
    </xdr:from>
    <xdr:to>
      <xdr:col>5</xdr:col>
      <xdr:colOff>3429635</xdr:colOff>
      <xdr:row>24</xdr:row>
      <xdr:rowOff>1399540</xdr:rowOff>
    </xdr:to>
    <xdr:pic>
      <xdr:nvPicPr>
        <xdr:cNvPr id="27" name="图片 26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7010400" y="44115355"/>
          <a:ext cx="2743835" cy="1268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1299210</xdr:colOff>
      <xdr:row>25</xdr:row>
      <xdr:rowOff>146685</xdr:rowOff>
    </xdr:from>
    <xdr:to>
      <xdr:col>5</xdr:col>
      <xdr:colOff>2450465</xdr:colOff>
      <xdr:row>25</xdr:row>
      <xdr:rowOff>1133475</xdr:rowOff>
    </xdr:to>
    <xdr:pic>
      <xdr:nvPicPr>
        <xdr:cNvPr id="28" name="图片 27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7623810" y="45645705"/>
          <a:ext cx="1151255" cy="986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1315085</xdr:colOff>
      <xdr:row>26</xdr:row>
      <xdr:rowOff>191135</xdr:rowOff>
    </xdr:from>
    <xdr:to>
      <xdr:col>5</xdr:col>
      <xdr:colOff>2557780</xdr:colOff>
      <xdr:row>26</xdr:row>
      <xdr:rowOff>1066165</xdr:rowOff>
    </xdr:to>
    <xdr:pic>
      <xdr:nvPicPr>
        <xdr:cNvPr id="29" name="图片 28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7639685" y="46956980"/>
          <a:ext cx="1242695" cy="875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530225</xdr:colOff>
      <xdr:row>21</xdr:row>
      <xdr:rowOff>208915</xdr:rowOff>
    </xdr:from>
    <xdr:to>
      <xdr:col>5</xdr:col>
      <xdr:colOff>3956050</xdr:colOff>
      <xdr:row>21</xdr:row>
      <xdr:rowOff>1786255</xdr:rowOff>
    </xdr:to>
    <xdr:pic>
      <xdr:nvPicPr>
        <xdr:cNvPr id="35" name="图片 34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6854825" y="38392735"/>
          <a:ext cx="3425825" cy="157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918882</xdr:colOff>
      <xdr:row>30</xdr:row>
      <xdr:rowOff>147350</xdr:rowOff>
    </xdr:from>
    <xdr:to>
      <xdr:col>5</xdr:col>
      <xdr:colOff>2577352</xdr:colOff>
      <xdr:row>30</xdr:row>
      <xdr:rowOff>795302</xdr:rowOff>
    </xdr:to>
    <xdr:pic>
      <xdr:nvPicPr>
        <xdr:cNvPr id="86" name="图片 85" descr="11111.jpg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243445" y="51951890"/>
          <a:ext cx="1657985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1075540</xdr:colOff>
      <xdr:row>14</xdr:row>
      <xdr:rowOff>11812</xdr:rowOff>
    </xdr:from>
    <xdr:to>
      <xdr:col>5</xdr:col>
      <xdr:colOff>2812676</xdr:colOff>
      <xdr:row>14</xdr:row>
      <xdr:rowOff>1511449</xdr:rowOff>
    </xdr:to>
    <xdr:pic>
      <xdr:nvPicPr>
        <xdr:cNvPr id="17" name="图片 16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7399655" y="24069675"/>
          <a:ext cx="1737360" cy="1499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939389</xdr:colOff>
      <xdr:row>23</xdr:row>
      <xdr:rowOff>136009</xdr:rowOff>
    </xdr:from>
    <xdr:to>
      <xdr:col>5</xdr:col>
      <xdr:colOff>3272117</xdr:colOff>
      <xdr:row>23</xdr:row>
      <xdr:rowOff>1862417</xdr:rowOff>
    </xdr:to>
    <xdr:pic>
      <xdr:nvPicPr>
        <xdr:cNvPr id="42" name="图片 41" descr="E[HG9C}}T4F7CH~7XZW3{[E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7263765" y="42186860"/>
          <a:ext cx="2332355" cy="1725930"/>
        </a:xfrm>
        <a:prstGeom prst="rect">
          <a:avLst/>
        </a:prstGeom>
      </xdr:spPr>
    </xdr:pic>
    <xdr:clientData/>
  </xdr:twoCellAnchor>
  <xdr:twoCellAnchor editAs="oneCell">
    <xdr:from>
      <xdr:col>5</xdr:col>
      <xdr:colOff>877346</xdr:colOff>
      <xdr:row>22</xdr:row>
      <xdr:rowOff>38801</xdr:rowOff>
    </xdr:from>
    <xdr:to>
      <xdr:col>5</xdr:col>
      <xdr:colOff>3120038</xdr:colOff>
      <xdr:row>22</xdr:row>
      <xdr:rowOff>1759323</xdr:rowOff>
    </xdr:to>
    <xdr:pic>
      <xdr:nvPicPr>
        <xdr:cNvPr id="43" name="图片 42" descr="6~KQ0@`$TU[BMJ_$GS]UDDL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7201535" y="40156130"/>
          <a:ext cx="2242820" cy="1720215"/>
        </a:xfrm>
        <a:prstGeom prst="rect">
          <a:avLst/>
        </a:prstGeom>
      </xdr:spPr>
    </xdr:pic>
    <xdr:clientData/>
  </xdr:twoCellAnchor>
  <xdr:twoCellAnchor editAs="oneCell">
    <xdr:from>
      <xdr:col>5</xdr:col>
      <xdr:colOff>908050</xdr:colOff>
      <xdr:row>8</xdr:row>
      <xdr:rowOff>99060</xdr:rowOff>
    </xdr:from>
    <xdr:to>
      <xdr:col>5</xdr:col>
      <xdr:colOff>3500755</xdr:colOff>
      <xdr:row>8</xdr:row>
      <xdr:rowOff>1875790</xdr:rowOff>
    </xdr:to>
    <xdr:pic>
      <xdr:nvPicPr>
        <xdr:cNvPr id="45" name="图片 44" descr="L8I$WGU6AQH@A_UIHK{H~W4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7232650" y="15289530"/>
          <a:ext cx="2592705" cy="1776730"/>
        </a:xfrm>
        <a:prstGeom prst="rect">
          <a:avLst/>
        </a:prstGeom>
      </xdr:spPr>
    </xdr:pic>
    <xdr:clientData/>
  </xdr:twoCellAnchor>
  <xdr:twoCellAnchor editAs="oneCell">
    <xdr:from>
      <xdr:col>5</xdr:col>
      <xdr:colOff>336176</xdr:colOff>
      <xdr:row>2</xdr:row>
      <xdr:rowOff>44824</xdr:rowOff>
    </xdr:from>
    <xdr:to>
      <xdr:col>5</xdr:col>
      <xdr:colOff>3890973</xdr:colOff>
      <xdr:row>2</xdr:row>
      <xdr:rowOff>2080147</xdr:rowOff>
    </xdr:to>
    <xdr:pic>
      <xdr:nvPicPr>
        <xdr:cNvPr id="80" name="图片 79" descr="1.jpg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660515" y="2604770"/>
          <a:ext cx="3554730" cy="2035175"/>
        </a:xfrm>
        <a:prstGeom prst="rect">
          <a:avLst/>
        </a:prstGeom>
      </xdr:spPr>
    </xdr:pic>
    <xdr:clientData/>
  </xdr:twoCellAnchor>
  <xdr:twoCellAnchor editAs="oneCell">
    <xdr:from>
      <xdr:col>5</xdr:col>
      <xdr:colOff>661148</xdr:colOff>
      <xdr:row>3</xdr:row>
      <xdr:rowOff>98874</xdr:rowOff>
    </xdr:from>
    <xdr:to>
      <xdr:col>5</xdr:col>
      <xdr:colOff>2633618</xdr:colOff>
      <xdr:row>3</xdr:row>
      <xdr:rowOff>2028264</xdr:rowOff>
    </xdr:to>
    <xdr:pic>
      <xdr:nvPicPr>
        <xdr:cNvPr id="81" name="图片 80" descr="1.jpg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985635" y="4811395"/>
          <a:ext cx="1972310" cy="1929765"/>
        </a:xfrm>
        <a:prstGeom prst="rect">
          <a:avLst/>
        </a:prstGeom>
      </xdr:spPr>
    </xdr:pic>
    <xdr:clientData/>
  </xdr:twoCellAnchor>
  <xdr:twoCellAnchor editAs="oneCell">
    <xdr:from>
      <xdr:col>5</xdr:col>
      <xdr:colOff>493059</xdr:colOff>
      <xdr:row>4</xdr:row>
      <xdr:rowOff>66975</xdr:rowOff>
    </xdr:from>
    <xdr:to>
      <xdr:col>5</xdr:col>
      <xdr:colOff>3305735</xdr:colOff>
      <xdr:row>4</xdr:row>
      <xdr:rowOff>2046529</xdr:rowOff>
    </xdr:to>
    <xdr:pic>
      <xdr:nvPicPr>
        <xdr:cNvPr id="85" name="图片 84" descr="1.jpg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817360" y="6875145"/>
          <a:ext cx="2812415" cy="1979295"/>
        </a:xfrm>
        <a:prstGeom prst="rect">
          <a:avLst/>
        </a:prstGeom>
      </xdr:spPr>
    </xdr:pic>
    <xdr:clientData/>
  </xdr:twoCellAnchor>
  <xdr:twoCellAnchor editAs="oneCell">
    <xdr:from>
      <xdr:col>5</xdr:col>
      <xdr:colOff>974913</xdr:colOff>
      <xdr:row>7</xdr:row>
      <xdr:rowOff>89646</xdr:rowOff>
    </xdr:from>
    <xdr:to>
      <xdr:col>5</xdr:col>
      <xdr:colOff>3348361</xdr:colOff>
      <xdr:row>7</xdr:row>
      <xdr:rowOff>2057959</xdr:rowOff>
    </xdr:to>
    <xdr:pic>
      <xdr:nvPicPr>
        <xdr:cNvPr id="87" name="图片 86" descr="1.jpg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299325" y="13184505"/>
          <a:ext cx="2373630" cy="1967865"/>
        </a:xfrm>
        <a:prstGeom prst="rect">
          <a:avLst/>
        </a:prstGeom>
      </xdr:spPr>
    </xdr:pic>
    <xdr:clientData/>
  </xdr:twoCellAnchor>
  <xdr:twoCellAnchor editAs="oneCell">
    <xdr:from>
      <xdr:col>5</xdr:col>
      <xdr:colOff>907677</xdr:colOff>
      <xdr:row>27</xdr:row>
      <xdr:rowOff>44823</xdr:rowOff>
    </xdr:from>
    <xdr:to>
      <xdr:col>5</xdr:col>
      <xdr:colOff>3085043</xdr:colOff>
      <xdr:row>27</xdr:row>
      <xdr:rowOff>1075765</xdr:rowOff>
    </xdr:to>
    <xdr:pic>
      <xdr:nvPicPr>
        <xdr:cNvPr id="88" name="图片 87" descr="1.jpg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7232015" y="48124745"/>
          <a:ext cx="2177415" cy="103124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28</xdr:row>
      <xdr:rowOff>89648</xdr:rowOff>
    </xdr:from>
    <xdr:to>
      <xdr:col>5</xdr:col>
      <xdr:colOff>3195762</xdr:colOff>
      <xdr:row>28</xdr:row>
      <xdr:rowOff>1344706</xdr:rowOff>
    </xdr:to>
    <xdr:pic>
      <xdr:nvPicPr>
        <xdr:cNvPr id="89" name="图片 88" descr="1.jpg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7086600" y="49284255"/>
          <a:ext cx="2433320" cy="1254760"/>
        </a:xfrm>
        <a:prstGeom prst="rect">
          <a:avLst/>
        </a:prstGeom>
      </xdr:spPr>
    </xdr:pic>
    <xdr:clientData/>
  </xdr:twoCellAnchor>
  <xdr:twoCellAnchor editAs="oneCell">
    <xdr:from>
      <xdr:col>5</xdr:col>
      <xdr:colOff>1053353</xdr:colOff>
      <xdr:row>9</xdr:row>
      <xdr:rowOff>35548</xdr:rowOff>
    </xdr:from>
    <xdr:to>
      <xdr:col>5</xdr:col>
      <xdr:colOff>3048000</xdr:colOff>
      <xdr:row>9</xdr:row>
      <xdr:rowOff>1374178</xdr:rowOff>
    </xdr:to>
    <xdr:pic>
      <xdr:nvPicPr>
        <xdr:cNvPr id="82" name="图片 81" descr="1.jpg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7377430" y="17320895"/>
          <a:ext cx="1995170" cy="1339215"/>
        </a:xfrm>
        <a:prstGeom prst="rect">
          <a:avLst/>
        </a:prstGeom>
      </xdr:spPr>
    </xdr:pic>
    <xdr:clientData/>
  </xdr:twoCellAnchor>
  <xdr:twoCellAnchor editAs="oneCell">
    <xdr:from>
      <xdr:col>5</xdr:col>
      <xdr:colOff>986118</xdr:colOff>
      <xdr:row>18</xdr:row>
      <xdr:rowOff>134813</xdr:rowOff>
    </xdr:from>
    <xdr:to>
      <xdr:col>5</xdr:col>
      <xdr:colOff>3036794</xdr:colOff>
      <xdr:row>18</xdr:row>
      <xdr:rowOff>2022286</xdr:rowOff>
    </xdr:to>
    <xdr:pic>
      <xdr:nvPicPr>
        <xdr:cNvPr id="44" name="图片 43" descr="111.jpg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310120" y="32193865"/>
          <a:ext cx="2051050" cy="1887220"/>
        </a:xfrm>
        <a:prstGeom prst="rect">
          <a:avLst/>
        </a:prstGeom>
      </xdr:spPr>
    </xdr:pic>
    <xdr:clientData/>
  </xdr:twoCellAnchor>
  <xdr:twoCellAnchor editAs="oneCell">
    <xdr:from>
      <xdr:col>5</xdr:col>
      <xdr:colOff>1064560</xdr:colOff>
      <xdr:row>29</xdr:row>
      <xdr:rowOff>140431</xdr:rowOff>
    </xdr:from>
    <xdr:to>
      <xdr:col>5</xdr:col>
      <xdr:colOff>2297206</xdr:colOff>
      <xdr:row>29</xdr:row>
      <xdr:rowOff>945526</xdr:rowOff>
    </xdr:to>
    <xdr:pic>
      <xdr:nvPicPr>
        <xdr:cNvPr id="47" name="图片 46" descr="1.jpg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7388860" y="50935255"/>
          <a:ext cx="1232535" cy="805180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504264</xdr:colOff>
      <xdr:row>31</xdr:row>
      <xdr:rowOff>199602</xdr:rowOff>
    </xdr:from>
    <xdr:to>
      <xdr:col>5</xdr:col>
      <xdr:colOff>2980764</xdr:colOff>
      <xdr:row>31</xdr:row>
      <xdr:rowOff>2617694</xdr:rowOff>
    </xdr:to>
    <xdr:pic>
      <xdr:nvPicPr>
        <xdr:cNvPr id="48" name="图片 47" descr="111111.jpg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828790" y="52851685"/>
          <a:ext cx="2476500" cy="2418080"/>
        </a:xfrm>
        <a:prstGeom prst="rect">
          <a:avLst/>
        </a:prstGeom>
      </xdr:spPr>
    </xdr:pic>
    <xdr:clientData/>
  </xdr:twoCellAnchor>
  <xdr:twoCellAnchor editAs="oneCell">
    <xdr:from>
      <xdr:col>5</xdr:col>
      <xdr:colOff>997325</xdr:colOff>
      <xdr:row>32</xdr:row>
      <xdr:rowOff>75896</xdr:rowOff>
    </xdr:from>
    <xdr:to>
      <xdr:col>5</xdr:col>
      <xdr:colOff>2409265</xdr:colOff>
      <xdr:row>32</xdr:row>
      <xdr:rowOff>1313327</xdr:rowOff>
    </xdr:to>
    <xdr:pic>
      <xdr:nvPicPr>
        <xdr:cNvPr id="49" name="图片 48" descr="222.jpg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321550" y="55445025"/>
          <a:ext cx="1412240" cy="1237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P42"/>
  <sheetViews>
    <sheetView tabSelected="1" zoomScale="85" zoomScaleNormal="85" workbookViewId="0">
      <selection activeCell="B37" sqref="B37:D37"/>
    </sheetView>
  </sheetViews>
  <sheetFormatPr defaultColWidth="8.75" defaultRowHeight="15.6"/>
  <cols>
    <col min="1" max="1" width="7.875" style="3" customWidth="1"/>
    <col min="2" max="2" width="17.5" style="4" customWidth="1"/>
    <col min="3" max="3" width="26.75" style="4" customWidth="1"/>
    <col min="4" max="4" width="20.875" style="4" customWidth="1"/>
    <col min="5" max="5" width="10" style="4" customWidth="1"/>
    <col min="6" max="6" width="55.125" style="4" customWidth="1"/>
    <col min="7" max="7" width="23.75" style="4" customWidth="1"/>
    <col min="8" max="8" width="10.4583333333333" style="4" customWidth="1"/>
    <col min="9" max="9" width="11.875" style="4" customWidth="1"/>
    <col min="10" max="10" width="31" style="5" customWidth="1"/>
    <col min="11" max="11" width="14.625" style="6" customWidth="1"/>
    <col min="12" max="12" width="10.875" style="6" customWidth="1"/>
    <col min="13" max="13" width="10.375" style="6" customWidth="1"/>
    <col min="14" max="14" width="10.625" style="6" customWidth="1"/>
    <col min="15" max="16" width="9" style="6" customWidth="1"/>
    <col min="17" max="16384" width="8.75" style="4"/>
  </cols>
  <sheetData>
    <row r="1" s="1" customFormat="1" ht="35.1" customHeight="1" spans="1:16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31" t="s">
        <v>9</v>
      </c>
      <c r="K1" s="6"/>
      <c r="L1" s="6"/>
      <c r="M1" s="32"/>
      <c r="N1" s="32"/>
      <c r="O1" s="32"/>
      <c r="P1" s="32"/>
    </row>
    <row r="2" s="1" customFormat="1" ht="166.5" customHeight="1" spans="1:16">
      <c r="A2" s="7">
        <v>1</v>
      </c>
      <c r="B2" s="7" t="s">
        <v>10</v>
      </c>
      <c r="C2" s="8" t="s">
        <v>11</v>
      </c>
      <c r="D2" s="9" t="s">
        <v>12</v>
      </c>
      <c r="E2" s="10" t="s">
        <v>13</v>
      </c>
      <c r="F2" s="7"/>
      <c r="G2" s="11">
        <v>7</v>
      </c>
      <c r="H2" s="11"/>
      <c r="I2" s="11"/>
      <c r="J2" s="11"/>
      <c r="K2" s="6"/>
      <c r="L2" s="6"/>
      <c r="M2" s="32"/>
      <c r="N2" s="32"/>
      <c r="O2" s="32"/>
      <c r="P2" s="32"/>
    </row>
    <row r="3" s="2" customFormat="1" ht="169.5" customHeight="1" spans="1:13">
      <c r="A3" s="12">
        <v>2</v>
      </c>
      <c r="B3" s="13" t="s">
        <v>14</v>
      </c>
      <c r="C3" s="8" t="s">
        <v>15</v>
      </c>
      <c r="D3" s="14" t="s">
        <v>16</v>
      </c>
      <c r="E3" s="10" t="s">
        <v>13</v>
      </c>
      <c r="F3" s="12"/>
      <c r="G3" s="9">
        <v>4</v>
      </c>
      <c r="H3" s="9"/>
      <c r="I3" s="9"/>
      <c r="J3" s="19"/>
      <c r="K3" s="33"/>
      <c r="L3" s="34"/>
      <c r="M3" s="35"/>
    </row>
    <row r="4" s="1" customFormat="1" ht="165" customHeight="1" spans="1:16">
      <c r="A4" s="7">
        <v>3</v>
      </c>
      <c r="B4" s="15" t="s">
        <v>17</v>
      </c>
      <c r="C4" s="8" t="s">
        <v>15</v>
      </c>
      <c r="D4" s="14" t="s">
        <v>18</v>
      </c>
      <c r="E4" s="10" t="s">
        <v>13</v>
      </c>
      <c r="F4" s="7"/>
      <c r="G4" s="11">
        <v>2</v>
      </c>
      <c r="H4" s="16"/>
      <c r="I4" s="16"/>
      <c r="J4" s="36"/>
      <c r="K4" s="6"/>
      <c r="L4" s="6"/>
      <c r="M4" s="32"/>
      <c r="N4" s="32"/>
      <c r="O4" s="32"/>
      <c r="P4" s="32"/>
    </row>
    <row r="5" s="1" customFormat="1" ht="165" customHeight="1" spans="1:16">
      <c r="A5" s="7">
        <v>5</v>
      </c>
      <c r="B5" s="9" t="s">
        <v>19</v>
      </c>
      <c r="C5" s="8" t="s">
        <v>20</v>
      </c>
      <c r="D5" s="9" t="s">
        <v>21</v>
      </c>
      <c r="E5" s="10" t="s">
        <v>13</v>
      </c>
      <c r="F5" s="17"/>
      <c r="G5" s="18" t="s">
        <v>22</v>
      </c>
      <c r="H5" s="18"/>
      <c r="I5" s="18"/>
      <c r="J5" s="9" t="s">
        <v>23</v>
      </c>
      <c r="K5" s="6"/>
      <c r="L5" s="6"/>
      <c r="M5" s="32"/>
      <c r="N5" s="32"/>
      <c r="O5" s="32"/>
      <c r="P5" s="32"/>
    </row>
    <row r="6" s="1" customFormat="1" ht="165" customHeight="1" spans="1:16">
      <c r="A6" s="7">
        <v>6</v>
      </c>
      <c r="B6" s="9" t="s">
        <v>24</v>
      </c>
      <c r="C6" s="8" t="s">
        <v>25</v>
      </c>
      <c r="D6" s="9" t="s">
        <v>26</v>
      </c>
      <c r="E6" s="10" t="s">
        <v>13</v>
      </c>
      <c r="F6" s="17"/>
      <c r="G6" s="18">
        <v>7</v>
      </c>
      <c r="H6" s="18"/>
      <c r="I6" s="18"/>
      <c r="J6" s="11"/>
      <c r="K6" s="6"/>
      <c r="L6" s="6"/>
      <c r="M6" s="32"/>
      <c r="N6" s="32"/>
      <c r="O6" s="32"/>
      <c r="P6" s="32"/>
    </row>
    <row r="7" s="1" customFormat="1" ht="165" customHeight="1" spans="1:16">
      <c r="A7" s="7">
        <v>7</v>
      </c>
      <c r="B7" s="9" t="s">
        <v>24</v>
      </c>
      <c r="C7" s="8" t="s">
        <v>27</v>
      </c>
      <c r="D7" s="9" t="s">
        <v>26</v>
      </c>
      <c r="E7" s="10" t="s">
        <v>13</v>
      </c>
      <c r="F7" s="17"/>
      <c r="G7" s="11">
        <v>5</v>
      </c>
      <c r="H7" s="11"/>
      <c r="I7" s="11"/>
      <c r="J7" s="11"/>
      <c r="K7" s="6"/>
      <c r="L7" s="6"/>
      <c r="M7" s="32"/>
      <c r="N7" s="32"/>
      <c r="O7" s="32"/>
      <c r="P7" s="32"/>
    </row>
    <row r="8" s="1" customFormat="1" ht="165" customHeight="1" spans="1:16">
      <c r="A8" s="7">
        <v>8</v>
      </c>
      <c r="B8" s="9" t="s">
        <v>28</v>
      </c>
      <c r="C8" s="8" t="s">
        <v>29</v>
      </c>
      <c r="D8" s="9" t="s">
        <v>30</v>
      </c>
      <c r="E8" s="10" t="s">
        <v>13</v>
      </c>
      <c r="F8" s="17"/>
      <c r="G8" s="11">
        <v>3</v>
      </c>
      <c r="H8" s="11"/>
      <c r="I8" s="11"/>
      <c r="J8" s="9" t="s">
        <v>31</v>
      </c>
      <c r="K8" s="37"/>
      <c r="L8" s="6"/>
      <c r="M8" s="32"/>
      <c r="N8" s="32"/>
      <c r="O8" s="32"/>
      <c r="P8" s="32"/>
    </row>
    <row r="9" s="2" customFormat="1" ht="165" customHeight="1" spans="1:12">
      <c r="A9" s="12">
        <v>9</v>
      </c>
      <c r="B9" s="9" t="s">
        <v>32</v>
      </c>
      <c r="C9" s="8" t="s">
        <v>33</v>
      </c>
      <c r="D9" s="9" t="s">
        <v>34</v>
      </c>
      <c r="E9" s="10" t="s">
        <v>13</v>
      </c>
      <c r="F9" s="17"/>
      <c r="G9" s="10">
        <v>7</v>
      </c>
      <c r="H9" s="10"/>
      <c r="I9" s="10"/>
      <c r="J9" s="9"/>
      <c r="K9" s="38"/>
      <c r="L9" s="33"/>
    </row>
    <row r="10" s="1" customFormat="1" ht="113.25" customHeight="1" spans="1:16">
      <c r="A10" s="7">
        <v>10</v>
      </c>
      <c r="B10" s="9" t="s">
        <v>32</v>
      </c>
      <c r="C10" s="8" t="s">
        <v>35</v>
      </c>
      <c r="D10" s="9" t="s">
        <v>36</v>
      </c>
      <c r="E10" s="10" t="s">
        <v>13</v>
      </c>
      <c r="F10" s="17"/>
      <c r="G10" s="10">
        <v>12</v>
      </c>
      <c r="H10" s="10"/>
      <c r="I10" s="10"/>
      <c r="J10" s="10"/>
      <c r="K10" s="33"/>
      <c r="L10" s="6"/>
      <c r="M10" s="32"/>
      <c r="N10" s="32"/>
      <c r="O10" s="32"/>
      <c r="P10" s="32"/>
    </row>
    <row r="11" s="1" customFormat="1" ht="97.5" customHeight="1" spans="1:16">
      <c r="A11" s="7">
        <v>11</v>
      </c>
      <c r="B11" s="9" t="s">
        <v>37</v>
      </c>
      <c r="C11" s="8" t="s">
        <v>38</v>
      </c>
      <c r="D11" s="9" t="s">
        <v>39</v>
      </c>
      <c r="E11" s="10" t="s">
        <v>13</v>
      </c>
      <c r="F11" s="17"/>
      <c r="G11" s="10">
        <v>26</v>
      </c>
      <c r="H11" s="10"/>
      <c r="I11" s="10"/>
      <c r="J11" s="10"/>
      <c r="K11" s="33"/>
      <c r="L11" s="6"/>
      <c r="M11" s="32"/>
      <c r="N11" s="32"/>
      <c r="O11" s="32"/>
      <c r="P11" s="32"/>
    </row>
    <row r="12" s="1" customFormat="1" ht="97.5" customHeight="1" spans="1:16">
      <c r="A12" s="7">
        <v>12</v>
      </c>
      <c r="B12" s="9" t="s">
        <v>40</v>
      </c>
      <c r="C12" s="8" t="s">
        <v>41</v>
      </c>
      <c r="D12" s="9" t="s">
        <v>42</v>
      </c>
      <c r="E12" s="10" t="s">
        <v>13</v>
      </c>
      <c r="F12" s="17"/>
      <c r="G12" s="11">
        <v>4</v>
      </c>
      <c r="H12" s="11"/>
      <c r="I12" s="11"/>
      <c r="J12" s="11"/>
      <c r="K12" s="6"/>
      <c r="L12" s="6"/>
      <c r="M12" s="32"/>
      <c r="N12" s="32"/>
      <c r="O12" s="32"/>
      <c r="P12" s="32"/>
    </row>
    <row r="13" s="1" customFormat="1" ht="99.75" customHeight="1" spans="1:16">
      <c r="A13" s="7">
        <v>13</v>
      </c>
      <c r="B13" s="9" t="s">
        <v>43</v>
      </c>
      <c r="C13" s="8" t="s">
        <v>41</v>
      </c>
      <c r="D13" s="9" t="s">
        <v>44</v>
      </c>
      <c r="E13" s="10" t="s">
        <v>13</v>
      </c>
      <c r="F13" s="17"/>
      <c r="G13" s="11">
        <v>1</v>
      </c>
      <c r="H13" s="11"/>
      <c r="I13" s="11"/>
      <c r="J13" s="11"/>
      <c r="K13" s="6"/>
      <c r="L13" s="6"/>
      <c r="M13" s="32"/>
      <c r="N13" s="32"/>
      <c r="O13" s="32"/>
      <c r="P13" s="32"/>
    </row>
    <row r="14" s="1" customFormat="1" ht="125.25" customHeight="1" spans="1:16">
      <c r="A14" s="7">
        <v>14</v>
      </c>
      <c r="B14" s="9" t="s">
        <v>45</v>
      </c>
      <c r="C14" s="8" t="s">
        <v>46</v>
      </c>
      <c r="D14" s="9" t="s">
        <v>47</v>
      </c>
      <c r="E14" s="10" t="s">
        <v>13</v>
      </c>
      <c r="F14" s="17"/>
      <c r="G14" s="11">
        <v>2</v>
      </c>
      <c r="H14" s="11"/>
      <c r="I14" s="11"/>
      <c r="J14" s="11"/>
      <c r="K14" s="6"/>
      <c r="L14" s="6"/>
      <c r="M14" s="32"/>
      <c r="N14" s="32"/>
      <c r="O14" s="32"/>
      <c r="P14" s="32"/>
    </row>
    <row r="15" s="1" customFormat="1" ht="125.25" customHeight="1" spans="1:16">
      <c r="A15" s="7">
        <v>15</v>
      </c>
      <c r="B15" s="9" t="s">
        <v>48</v>
      </c>
      <c r="C15" s="8" t="s">
        <v>49</v>
      </c>
      <c r="D15" s="9" t="s">
        <v>50</v>
      </c>
      <c r="E15" s="10" t="s">
        <v>13</v>
      </c>
      <c r="F15" s="17"/>
      <c r="G15" s="11">
        <v>2</v>
      </c>
      <c r="H15" s="11"/>
      <c r="I15" s="11"/>
      <c r="J15" s="9"/>
      <c r="K15" s="6"/>
      <c r="L15" s="6"/>
      <c r="M15" s="32"/>
      <c r="N15" s="32"/>
      <c r="O15" s="32"/>
      <c r="P15" s="32"/>
    </row>
    <row r="16" s="1" customFormat="1" ht="174.75" customHeight="1" spans="1:16">
      <c r="A16" s="7">
        <v>16</v>
      </c>
      <c r="B16" s="9" t="s">
        <v>51</v>
      </c>
      <c r="C16" s="8" t="s">
        <v>52</v>
      </c>
      <c r="D16" s="9" t="s">
        <v>53</v>
      </c>
      <c r="E16" s="10" t="s">
        <v>13</v>
      </c>
      <c r="F16" s="17"/>
      <c r="G16" s="11">
        <v>4</v>
      </c>
      <c r="H16" s="11"/>
      <c r="I16" s="11"/>
      <c r="J16" s="11"/>
      <c r="K16" s="6"/>
      <c r="L16" s="6"/>
      <c r="M16" s="32"/>
      <c r="N16" s="32"/>
      <c r="O16" s="32"/>
      <c r="P16" s="32"/>
    </row>
    <row r="17" s="1" customFormat="1" ht="165" customHeight="1" spans="1:16">
      <c r="A17" s="7">
        <v>17</v>
      </c>
      <c r="B17" s="9" t="s">
        <v>54</v>
      </c>
      <c r="C17" s="8" t="s">
        <v>55</v>
      </c>
      <c r="D17" s="9" t="s">
        <v>56</v>
      </c>
      <c r="E17" s="10" t="s">
        <v>13</v>
      </c>
      <c r="F17" s="17"/>
      <c r="G17" s="11">
        <v>2</v>
      </c>
      <c r="H17" s="11"/>
      <c r="I17" s="11"/>
      <c r="J17" s="11"/>
      <c r="K17" s="6"/>
      <c r="L17" s="6"/>
      <c r="M17" s="32"/>
      <c r="N17" s="32"/>
      <c r="O17" s="32"/>
      <c r="P17" s="32"/>
    </row>
    <row r="18" s="1" customFormat="1" ht="165" customHeight="1" spans="1:16">
      <c r="A18" s="7">
        <v>18</v>
      </c>
      <c r="B18" s="9" t="s">
        <v>57</v>
      </c>
      <c r="C18" s="8" t="s">
        <v>58</v>
      </c>
      <c r="D18" s="9" t="s">
        <v>59</v>
      </c>
      <c r="E18" s="10" t="s">
        <v>13</v>
      </c>
      <c r="F18" s="17"/>
      <c r="G18" s="11">
        <v>2</v>
      </c>
      <c r="H18" s="11"/>
      <c r="I18" s="11"/>
      <c r="J18" s="11"/>
      <c r="K18" s="6"/>
      <c r="L18" s="6"/>
      <c r="M18" s="32"/>
      <c r="N18" s="32"/>
      <c r="O18" s="32"/>
      <c r="P18" s="32"/>
    </row>
    <row r="19" s="1" customFormat="1" ht="165" customHeight="1" spans="1:16">
      <c r="A19" s="7">
        <v>19</v>
      </c>
      <c r="B19" s="9" t="s">
        <v>60</v>
      </c>
      <c r="C19" s="8" t="s">
        <v>61</v>
      </c>
      <c r="D19" s="9" t="s">
        <v>62</v>
      </c>
      <c r="E19" s="10" t="s">
        <v>13</v>
      </c>
      <c r="F19" s="17"/>
      <c r="G19" s="11">
        <v>2</v>
      </c>
      <c r="H19" s="11"/>
      <c r="I19" s="11"/>
      <c r="J19" s="11"/>
      <c r="K19" s="6"/>
      <c r="L19" s="6"/>
      <c r="M19" s="32"/>
      <c r="N19" s="32"/>
      <c r="O19" s="32"/>
      <c r="P19" s="32"/>
    </row>
    <row r="20" s="1" customFormat="1" ht="165" customHeight="1" spans="1:16">
      <c r="A20" s="7">
        <v>20</v>
      </c>
      <c r="B20" s="9" t="s">
        <v>63</v>
      </c>
      <c r="C20" s="8" t="s">
        <v>64</v>
      </c>
      <c r="D20" s="9" t="s">
        <v>65</v>
      </c>
      <c r="E20" s="10" t="s">
        <v>13</v>
      </c>
      <c r="F20" s="17"/>
      <c r="G20" s="11">
        <v>1</v>
      </c>
      <c r="H20" s="11"/>
      <c r="I20" s="11"/>
      <c r="J20" s="11"/>
      <c r="K20" s="6"/>
      <c r="L20" s="6"/>
      <c r="M20" s="32"/>
      <c r="N20" s="32"/>
      <c r="O20" s="32"/>
      <c r="P20" s="32"/>
    </row>
    <row r="21" s="1" customFormat="1" ht="152.25" customHeight="1" spans="1:16">
      <c r="A21" s="7">
        <v>21</v>
      </c>
      <c r="B21" s="9" t="s">
        <v>66</v>
      </c>
      <c r="C21" s="8" t="s">
        <v>67</v>
      </c>
      <c r="D21" s="9" t="s">
        <v>68</v>
      </c>
      <c r="E21" s="10" t="s">
        <v>13</v>
      </c>
      <c r="F21" s="17"/>
      <c r="G21" s="11">
        <v>2</v>
      </c>
      <c r="H21" s="11"/>
      <c r="I21" s="11"/>
      <c r="J21" s="39"/>
      <c r="K21" s="6"/>
      <c r="L21" s="6"/>
      <c r="M21" s="32"/>
      <c r="N21" s="32"/>
      <c r="O21" s="32"/>
      <c r="P21" s="32"/>
    </row>
    <row r="22" s="1" customFormat="1" ht="152.25" customHeight="1" spans="1:16">
      <c r="A22" s="7">
        <v>22</v>
      </c>
      <c r="B22" s="9" t="s">
        <v>69</v>
      </c>
      <c r="C22" s="8" t="s">
        <v>70</v>
      </c>
      <c r="D22" s="9" t="s">
        <v>71</v>
      </c>
      <c r="E22" s="10" t="s">
        <v>13</v>
      </c>
      <c r="F22" s="17"/>
      <c r="G22" s="11">
        <v>2</v>
      </c>
      <c r="H22" s="11"/>
      <c r="I22" s="11"/>
      <c r="J22" s="39"/>
      <c r="K22" s="6"/>
      <c r="L22" s="6"/>
      <c r="M22" s="32"/>
      <c r="N22" s="32"/>
      <c r="O22" s="32"/>
      <c r="P22" s="32"/>
    </row>
    <row r="23" s="1" customFormat="1" ht="152.25" customHeight="1" spans="1:16">
      <c r="A23" s="7">
        <v>23</v>
      </c>
      <c r="B23" s="9" t="s">
        <v>72</v>
      </c>
      <c r="C23" s="8" t="s">
        <v>73</v>
      </c>
      <c r="D23" s="9" t="s">
        <v>74</v>
      </c>
      <c r="E23" s="10" t="s">
        <v>13</v>
      </c>
      <c r="F23" s="17"/>
      <c r="G23" s="10">
        <v>20</v>
      </c>
      <c r="H23" s="10"/>
      <c r="I23" s="10"/>
      <c r="J23" s="10"/>
      <c r="K23" s="6"/>
      <c r="L23" s="6"/>
      <c r="M23" s="32"/>
      <c r="N23" s="32"/>
      <c r="O23" s="32"/>
      <c r="P23" s="32"/>
    </row>
    <row r="24" s="1" customFormat="1" ht="152.25" customHeight="1" spans="1:16">
      <c r="A24" s="7">
        <v>24</v>
      </c>
      <c r="B24" s="9" t="s">
        <v>72</v>
      </c>
      <c r="C24" s="8" t="s">
        <v>75</v>
      </c>
      <c r="D24" s="9" t="s">
        <v>76</v>
      </c>
      <c r="E24" s="10" t="s">
        <v>13</v>
      </c>
      <c r="F24" s="17"/>
      <c r="G24" s="10">
        <v>1</v>
      </c>
      <c r="H24" s="10"/>
      <c r="I24" s="10"/>
      <c r="J24" s="10"/>
      <c r="K24" s="6"/>
      <c r="L24" s="6"/>
      <c r="M24" s="32"/>
      <c r="N24" s="32"/>
      <c r="O24" s="32"/>
      <c r="P24" s="32"/>
    </row>
    <row r="25" s="1" customFormat="1" ht="119.25" customHeight="1" spans="1:16">
      <c r="A25" s="7">
        <v>25</v>
      </c>
      <c r="B25" s="9" t="s">
        <v>77</v>
      </c>
      <c r="C25" s="8" t="s">
        <v>78</v>
      </c>
      <c r="D25" s="9" t="s">
        <v>79</v>
      </c>
      <c r="E25" s="10" t="s">
        <v>13</v>
      </c>
      <c r="F25" s="17"/>
      <c r="G25" s="11">
        <v>2</v>
      </c>
      <c r="H25" s="11"/>
      <c r="I25" s="11"/>
      <c r="J25" s="11"/>
      <c r="K25" s="6"/>
      <c r="L25" s="6"/>
      <c r="M25" s="32"/>
      <c r="N25" s="32"/>
      <c r="O25" s="32"/>
      <c r="P25" s="32"/>
    </row>
    <row r="26" s="1" customFormat="1" ht="99.75" customHeight="1" spans="1:16">
      <c r="A26" s="7">
        <v>26</v>
      </c>
      <c r="B26" s="9" t="s">
        <v>80</v>
      </c>
      <c r="C26" s="8" t="s">
        <v>81</v>
      </c>
      <c r="D26" s="9" t="s">
        <v>82</v>
      </c>
      <c r="E26" s="10" t="s">
        <v>13</v>
      </c>
      <c r="F26" s="17"/>
      <c r="G26" s="11">
        <v>162</v>
      </c>
      <c r="H26" s="11"/>
      <c r="I26" s="11"/>
      <c r="J26" s="11"/>
      <c r="K26" s="6"/>
      <c r="L26" s="6"/>
      <c r="M26" s="32"/>
      <c r="N26" s="32"/>
      <c r="O26" s="32"/>
      <c r="P26" s="32"/>
    </row>
    <row r="27" s="1" customFormat="1" ht="103.5" customHeight="1" spans="1:16">
      <c r="A27" s="7">
        <v>27</v>
      </c>
      <c r="B27" s="9" t="s">
        <v>83</v>
      </c>
      <c r="C27" s="8" t="s">
        <v>84</v>
      </c>
      <c r="D27" s="9" t="s">
        <v>85</v>
      </c>
      <c r="E27" s="10" t="s">
        <v>13</v>
      </c>
      <c r="F27" s="17"/>
      <c r="G27" s="11">
        <v>98</v>
      </c>
      <c r="H27" s="11"/>
      <c r="I27" s="11"/>
      <c r="J27" s="11"/>
      <c r="K27" s="6"/>
      <c r="L27" s="6"/>
      <c r="M27" s="32"/>
      <c r="N27" s="32"/>
      <c r="O27" s="32"/>
      <c r="P27" s="32"/>
    </row>
    <row r="28" s="2" customFormat="1" ht="87.75" customHeight="1" spans="1:12">
      <c r="A28" s="12">
        <v>28</v>
      </c>
      <c r="B28" s="9" t="s">
        <v>86</v>
      </c>
      <c r="C28" s="8" t="s">
        <v>87</v>
      </c>
      <c r="D28" s="9" t="s">
        <v>88</v>
      </c>
      <c r="E28" s="10" t="s">
        <v>13</v>
      </c>
      <c r="F28" s="19"/>
      <c r="G28" s="10">
        <v>270</v>
      </c>
      <c r="H28" s="10"/>
      <c r="I28" s="10"/>
      <c r="J28" s="9" t="s">
        <v>89</v>
      </c>
      <c r="K28" s="33"/>
      <c r="L28" s="33"/>
    </row>
    <row r="29" s="2" customFormat="1" ht="126" customHeight="1" spans="1:12">
      <c r="A29" s="7">
        <v>29</v>
      </c>
      <c r="B29" s="9" t="s">
        <v>90</v>
      </c>
      <c r="C29" s="8" t="s">
        <v>87</v>
      </c>
      <c r="D29" s="9" t="s">
        <v>91</v>
      </c>
      <c r="E29" s="10" t="s">
        <v>13</v>
      </c>
      <c r="F29" s="17"/>
      <c r="G29" s="10">
        <v>24</v>
      </c>
      <c r="H29" s="10"/>
      <c r="I29" s="10"/>
      <c r="J29" s="9"/>
      <c r="K29" s="33"/>
      <c r="L29" s="33"/>
    </row>
    <row r="30" s="1" customFormat="1" ht="79.5" customHeight="1" spans="1:16">
      <c r="A30" s="7">
        <v>30</v>
      </c>
      <c r="B30" s="9" t="s">
        <v>92</v>
      </c>
      <c r="C30" s="8" t="s">
        <v>93</v>
      </c>
      <c r="D30" s="9" t="s">
        <v>94</v>
      </c>
      <c r="E30" s="10" t="s">
        <v>13</v>
      </c>
      <c r="F30" s="17"/>
      <c r="G30" s="10">
        <v>270</v>
      </c>
      <c r="H30" s="10"/>
      <c r="I30" s="10"/>
      <c r="J30" s="9" t="s">
        <v>95</v>
      </c>
      <c r="K30" s="33"/>
      <c r="L30" s="33"/>
      <c r="M30" s="2"/>
      <c r="N30" s="32"/>
      <c r="O30" s="32"/>
      <c r="P30" s="32"/>
    </row>
    <row r="31" s="1" customFormat="1" ht="66.75" customHeight="1" spans="1:16">
      <c r="A31" s="7">
        <v>31</v>
      </c>
      <c r="B31" s="9" t="s">
        <v>96</v>
      </c>
      <c r="C31" s="8" t="s">
        <v>97</v>
      </c>
      <c r="D31" s="9" t="s">
        <v>98</v>
      </c>
      <c r="E31" s="10" t="s">
        <v>13</v>
      </c>
      <c r="F31" s="17"/>
      <c r="G31" s="10">
        <v>100</v>
      </c>
      <c r="H31" s="10"/>
      <c r="I31" s="10"/>
      <c r="J31" s="10"/>
      <c r="K31" s="33"/>
      <c r="L31" s="33"/>
      <c r="M31" s="2"/>
      <c r="N31" s="32"/>
      <c r="O31" s="32"/>
      <c r="P31" s="32"/>
    </row>
    <row r="32" s="1" customFormat="1" ht="213.95" customHeight="1" spans="1:16">
      <c r="A32" s="7">
        <v>32</v>
      </c>
      <c r="B32" s="9" t="s">
        <v>99</v>
      </c>
      <c r="C32" s="8" t="s">
        <v>100</v>
      </c>
      <c r="D32" s="9" t="s">
        <v>101</v>
      </c>
      <c r="E32" s="10" t="s">
        <v>13</v>
      </c>
      <c r="F32" s="17"/>
      <c r="G32" s="10">
        <v>1</v>
      </c>
      <c r="H32" s="10"/>
      <c r="I32" s="10"/>
      <c r="J32" s="9"/>
      <c r="K32" s="33"/>
      <c r="L32" s="33"/>
      <c r="M32" s="2"/>
      <c r="N32" s="32"/>
      <c r="O32" s="32"/>
      <c r="P32" s="32"/>
    </row>
    <row r="33" s="1" customFormat="1" ht="116.1" customHeight="1" spans="1:16">
      <c r="A33" s="7">
        <v>33</v>
      </c>
      <c r="B33" s="9" t="s">
        <v>102</v>
      </c>
      <c r="C33" s="8" t="s">
        <v>100</v>
      </c>
      <c r="D33" s="9" t="s">
        <v>103</v>
      </c>
      <c r="E33" s="10" t="s">
        <v>13</v>
      </c>
      <c r="F33" s="17"/>
      <c r="G33" s="10">
        <v>2</v>
      </c>
      <c r="H33" s="10"/>
      <c r="I33" s="10"/>
      <c r="J33" s="9"/>
      <c r="K33" s="33"/>
      <c r="L33" s="33"/>
      <c r="M33" s="2"/>
      <c r="N33" s="32"/>
      <c r="O33" s="32"/>
      <c r="P33" s="32"/>
    </row>
    <row r="34" s="1" customFormat="1" ht="48.75" customHeight="1" spans="1:16">
      <c r="A34" s="11">
        <v>34</v>
      </c>
      <c r="B34" s="11"/>
      <c r="C34" s="11"/>
      <c r="D34" s="11"/>
      <c r="E34" s="11"/>
      <c r="F34" s="20" t="s">
        <v>104</v>
      </c>
      <c r="G34" s="11">
        <f>1047+9</f>
        <v>1056</v>
      </c>
      <c r="H34" s="11"/>
      <c r="I34" s="11"/>
      <c r="J34" s="40"/>
      <c r="K34" s="6"/>
      <c r="L34" s="6"/>
      <c r="M34" s="32"/>
      <c r="N34" s="32"/>
      <c r="O34" s="32"/>
      <c r="P34" s="32"/>
    </row>
    <row r="35" ht="43" customHeight="1" spans="1:10">
      <c r="A35" s="11">
        <v>35</v>
      </c>
      <c r="B35" s="21"/>
      <c r="C35" s="22"/>
      <c r="D35" s="23"/>
      <c r="E35" s="24"/>
      <c r="F35" s="25" t="s">
        <v>105</v>
      </c>
      <c r="G35" s="24"/>
      <c r="H35" s="24"/>
      <c r="I35" s="24"/>
      <c r="J35" s="41"/>
    </row>
    <row r="36" ht="46" customHeight="1" spans="1:10">
      <c r="A36" s="11">
        <v>36</v>
      </c>
      <c r="B36" s="21"/>
      <c r="C36" s="22"/>
      <c r="D36" s="23"/>
      <c r="E36" s="24"/>
      <c r="F36" s="25" t="s">
        <v>106</v>
      </c>
      <c r="G36" s="24"/>
      <c r="H36" s="24"/>
      <c r="I36" s="24"/>
      <c r="J36" s="41"/>
    </row>
    <row r="37" ht="45" customHeight="1" spans="1:10">
      <c r="A37" s="11">
        <v>37</v>
      </c>
      <c r="B37" s="26"/>
      <c r="C37" s="27"/>
      <c r="D37" s="28"/>
      <c r="E37" s="29"/>
      <c r="F37" s="20" t="s">
        <v>107</v>
      </c>
      <c r="G37" s="29"/>
      <c r="H37" s="29"/>
      <c r="I37" s="29"/>
      <c r="J37" s="42"/>
    </row>
    <row r="42" spans="5:5">
      <c r="E42" s="30"/>
    </row>
  </sheetData>
  <mergeCells count="5">
    <mergeCell ref="L3:M3"/>
    <mergeCell ref="B34:D34"/>
    <mergeCell ref="B35:D35"/>
    <mergeCell ref="B36:D36"/>
    <mergeCell ref="B37:D37"/>
  </mergeCells>
  <pageMargins left="0.71" right="0.71" top="0.75" bottom="0.75" header="0.31" footer="0.31"/>
  <pageSetup paperSize="9" scale="45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H12:H15"/>
  <sheetViews>
    <sheetView workbookViewId="0">
      <selection activeCell="H16" sqref="H16"/>
    </sheetView>
  </sheetViews>
  <sheetFormatPr defaultColWidth="9" defaultRowHeight="15.6" outlineLevelCol="7"/>
  <cols>
    <col min="13" max="13" width="12.625" customWidth="1"/>
  </cols>
  <sheetData>
    <row r="12" spans="8:8">
      <c r="H12">
        <f>450*1.2</f>
        <v>540</v>
      </c>
    </row>
    <row r="13" spans="8:8">
      <c r="H13" t="s">
        <v>108</v>
      </c>
    </row>
    <row r="14" spans="8:8">
      <c r="H14">
        <f>450*2.5</f>
        <v>1125</v>
      </c>
    </row>
    <row r="15" spans="8:8">
      <c r="H15">
        <f>H14*3.2</f>
        <v>3600</v>
      </c>
    </row>
  </sheetData>
  <pageMargins left="0.75" right="0.75" top="1" bottom="1" header="0.51" footer="0.51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Sheet4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马 琳</cp:lastModifiedBy>
  <cp:revision>1</cp:revision>
  <dcterms:created xsi:type="dcterms:W3CDTF">2013-05-25T15:10:00Z</dcterms:created>
  <cp:lastPrinted>2018-04-06T02:15:00Z</cp:lastPrinted>
  <dcterms:modified xsi:type="dcterms:W3CDTF">2021-09-14T07:24:46Z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F8A2BD47ADBA4819A3332CB74AED7A60</vt:lpwstr>
  </property>
</Properties>
</file>